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<sst xmlns="http://schemas.openxmlformats.org/spreadsheetml/2006/main" count="40" uniqueCount="35">
  <si>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</si>
  <si>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</si>
  <si>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</si>
  <si>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</si>
  <si>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</si>
  <si>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</si>
  <si>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</si>
  <si>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</si>
  <si>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</si>
  <si>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</si>
  <si>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</si>
  <si>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</si>
  <si>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</si>
  <si>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</si>
  <si>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</si>
  <si>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</si>
  <si>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</si>
  <si>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</si>
  <si>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</si>
  <si>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</si>
  <si>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</si>
  <si>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</si>
  <si>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</si>
  <si>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</si>
  <si>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</si>
  <si>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</si>
  <si>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</si>
  <si>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</si>
  <si>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</si>
  <si>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</si>
  <si>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</si>
  <si>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</si>
  <si>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</si>
  <si>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октябре 2019г. 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</si>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</sst>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3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13" zoomScaleNormal="100" workbookViewId="0">
      <selection activeCell="I31" sqref="I31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7"/>
      <c r="C1" s="58"/>
      <c r="D1" s="14"/>
      <c r="E1" s="14"/>
      <c r="F1" s="15"/>
    </row>
    <row r="2" spans="2:8" ht="42" customHeight="1" thickBot="1" x14ac:dyDescent="0.3">
      <c r="B2" s="59" t="s">
        <v>33</v>
      </c>
      <c r="C2" s="60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278344.95400000003</v>
      </c>
      <c r="D4" s="21"/>
      <c r="E4" s="22"/>
      <c r="F4" s="23"/>
    </row>
    <row r="5" spans="2:8" ht="16.5" customHeight="1" x14ac:dyDescent="0.2">
      <c r="B5" s="20" t="s">
        <v>3</v>
      </c>
      <c r="C5" s="1">
        <v>2948.0189999999998</v>
      </c>
      <c r="D5" s="24"/>
      <c r="E5" s="5"/>
      <c r="F5" s="8"/>
    </row>
    <row r="6" spans="2:8" ht="17.25" customHeight="1" x14ac:dyDescent="0.2">
      <c r="B6" s="20" t="s">
        <v>4</v>
      </c>
      <c r="C6" s="1">
        <v>81983.5</v>
      </c>
      <c r="D6" s="25"/>
      <c r="E6" s="8"/>
    </row>
    <row r="7" spans="2:8" ht="31.5" customHeight="1" x14ac:dyDescent="0.2">
      <c r="B7" s="20" t="s">
        <v>5</v>
      </c>
      <c r="C7" s="1">
        <f>C8+C12</f>
        <v>2311.0329999999999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0.96599999999999997</v>
      </c>
      <c r="E8" s="5"/>
      <c r="F8" s="28"/>
      <c r="H8" s="28"/>
    </row>
    <row r="9" spans="2:8" ht="15.75" customHeight="1" x14ac:dyDescent="0.2">
      <c r="B9" s="29" t="s">
        <v>7</v>
      </c>
      <c r="C9" s="1">
        <v>0.29099999999999998</v>
      </c>
      <c r="D9" s="21"/>
      <c r="E9" s="3"/>
      <c r="F9" s="8"/>
    </row>
    <row r="10" spans="2:8" ht="15.75" customHeight="1" x14ac:dyDescent="0.2">
      <c r="B10" s="29" t="s">
        <v>8</v>
      </c>
      <c r="C10" s="1">
        <v>0.38100000000000001</v>
      </c>
      <c r="D10" s="21"/>
      <c r="E10" s="4"/>
      <c r="F10" s="8"/>
    </row>
    <row r="11" spans="2:8" ht="15.75" customHeight="1" x14ac:dyDescent="0.2">
      <c r="B11" s="29" t="s">
        <v>9</v>
      </c>
      <c r="C11" s="1">
        <v>0.29399999999999998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2310.067</v>
      </c>
      <c r="E12" s="3"/>
      <c r="F12" s="8"/>
    </row>
    <row r="13" spans="2:8" ht="15.75" customHeight="1" x14ac:dyDescent="0.2">
      <c r="B13" s="29" t="s">
        <v>7</v>
      </c>
      <c r="C13" s="1">
        <v>1151.499</v>
      </c>
      <c r="D13" s="21"/>
      <c r="E13" s="5"/>
      <c r="F13" s="8"/>
    </row>
    <row r="14" spans="2:8" ht="15.75" customHeight="1" x14ac:dyDescent="0.2">
      <c r="B14" s="29" t="s">
        <v>11</v>
      </c>
      <c r="C14" s="1">
        <v>1158.568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76744.448999999993</v>
      </c>
      <c r="E15" s="30"/>
      <c r="F15" s="8"/>
    </row>
    <row r="16" spans="2:8" ht="14.25" customHeight="1" x14ac:dyDescent="0.2">
      <c r="B16" s="29" t="s">
        <v>13</v>
      </c>
      <c r="C16" s="1">
        <v>54988.796000000002</v>
      </c>
      <c r="D16" s="21"/>
      <c r="E16" s="5"/>
      <c r="F16" s="8"/>
    </row>
    <row r="17" spans="2:6" ht="14.25" customHeight="1" x14ac:dyDescent="0.2">
      <c r="B17" s="29" t="s">
        <v>14</v>
      </c>
      <c r="C17" s="1">
        <v>21755.652999999998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120253.99100000001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453.66899999999998</v>
      </c>
      <c r="D22" s="21"/>
      <c r="E22" s="22"/>
      <c r="F22" s="32"/>
    </row>
    <row r="23" spans="2:6" ht="15.75" customHeight="1" x14ac:dyDescent="0.2">
      <c r="B23" s="20" t="s">
        <v>21</v>
      </c>
      <c r="C23" s="9">
        <v>9.1259999999999994</v>
      </c>
      <c r="D23" s="24"/>
      <c r="E23" s="34"/>
      <c r="F23" s="32"/>
    </row>
    <row r="24" spans="2:6" ht="18" customHeight="1" x14ac:dyDescent="0.2">
      <c r="B24" s="20" t="s">
        <v>22</v>
      </c>
      <c r="C24" s="9">
        <v>146.86099999999999</v>
      </c>
      <c r="E24" s="8"/>
      <c r="F24" s="32"/>
    </row>
    <row r="25" spans="2:6" ht="18" customHeight="1" x14ac:dyDescent="0.2">
      <c r="B25" s="20" t="s">
        <v>23</v>
      </c>
      <c r="C25" s="9">
        <v>4.5309999999999997</v>
      </c>
      <c r="E25" s="5"/>
      <c r="F25" s="32"/>
    </row>
    <row r="26" spans="2:6" ht="15" x14ac:dyDescent="0.2">
      <c r="B26" s="20" t="s">
        <v>24</v>
      </c>
      <c r="C26" s="9">
        <f>C27+C28+C29+C30</f>
        <v>105.18799999999999</v>
      </c>
      <c r="E26" s="5"/>
      <c r="F26" s="32"/>
    </row>
    <row r="27" spans="2:6" ht="15" x14ac:dyDescent="0.2">
      <c r="B27" s="29" t="s">
        <v>13</v>
      </c>
      <c r="C27" s="9">
        <v>75.337999999999994</v>
      </c>
      <c r="D27" s="21"/>
      <c r="E27" s="5"/>
      <c r="F27" s="32"/>
    </row>
    <row r="28" spans="2:6" ht="15" x14ac:dyDescent="0.2">
      <c r="B28" s="29" t="s">
        <v>14</v>
      </c>
      <c r="C28" s="10">
        <v>29.85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9.5" customHeight="1" thickBot="1" x14ac:dyDescent="0.25">
      <c r="B31" s="31" t="s">
        <v>25</v>
      </c>
      <c r="C31" s="35">
        <f>C22+C23-C24-C25-C26</f>
        <v>206.21499999999997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1.7148287411101388E-3</v>
      </c>
      <c r="E32" s="38"/>
      <c r="F32" s="39"/>
    </row>
    <row r="33" spans="2:8" ht="30" x14ac:dyDescent="0.2">
      <c r="B33" s="53" t="s">
        <v>27</v>
      </c>
      <c r="C33" s="11">
        <v>1220.42</v>
      </c>
      <c r="D33" s="21"/>
      <c r="E33" s="5"/>
      <c r="F33" s="5"/>
    </row>
    <row r="34" spans="2:8" ht="30" x14ac:dyDescent="0.2">
      <c r="B34" s="54" t="s">
        <v>28</v>
      </c>
      <c r="C34" s="12">
        <v>833890.41</v>
      </c>
      <c r="D34" s="21"/>
      <c r="E34" s="5"/>
      <c r="F34" s="5"/>
    </row>
    <row r="35" spans="2:8" ht="48" customHeight="1" thickBot="1" x14ac:dyDescent="0.25">
      <c r="B35" s="55" t="s">
        <v>34</v>
      </c>
      <c r="C35" s="56">
        <v>-0.09</v>
      </c>
      <c r="D35" s="21"/>
      <c r="E35" s="5"/>
      <c r="F35" s="5"/>
    </row>
    <row r="36" spans="2:8" ht="45.75" thickBot="1" x14ac:dyDescent="0.25">
      <c r="B36" s="40" t="s">
        <v>29</v>
      </c>
      <c r="C36" s="13">
        <f>C33+C34*C32+C35</f>
        <v>2650.3092420041176</v>
      </c>
      <c r="E36" s="5"/>
    </row>
    <row r="37" spans="2:8" ht="90.75" hidden="1" thickBot="1" x14ac:dyDescent="0.25">
      <c r="B37" s="40" t="s">
        <v>30</v>
      </c>
      <c r="C37" s="13">
        <f>ROUND(C33+C32*C34+C47,2)</f>
        <v>2650.4</v>
      </c>
    </row>
    <row r="38" spans="2:8" ht="93" customHeight="1" x14ac:dyDescent="0.2">
      <c r="B38" s="61" t="s">
        <v>31</v>
      </c>
      <c r="C38" s="61"/>
    </row>
    <row r="39" spans="2:8" ht="117" customHeight="1" x14ac:dyDescent="0.2">
      <c r="B39" s="61" t="s">
        <v>32</v>
      </c>
      <c r="C39" s="61"/>
    </row>
    <row r="40" spans="2:8" x14ac:dyDescent="0.2">
      <c r="C40" s="41"/>
    </row>
    <row r="41" spans="2:8" ht="15" customHeight="1" x14ac:dyDescent="0.25">
      <c r="B41" s="62"/>
      <c r="C41" s="62"/>
    </row>
    <row r="42" spans="2:8" ht="15.75" x14ac:dyDescent="0.25">
      <c r="B42" s="42"/>
      <c r="C42" s="43"/>
    </row>
    <row r="43" spans="2:8" x14ac:dyDescent="0.2">
      <c r="C43" s="44"/>
    </row>
    <row r="44" spans="2:8" x14ac:dyDescent="0.2">
      <c r="C44" s="45"/>
    </row>
    <row r="45" spans="2:8" x14ac:dyDescent="0.2">
      <c r="B45" s="46"/>
      <c r="C45" s="47"/>
    </row>
    <row r="46" spans="2:8" x14ac:dyDescent="0.2">
      <c r="B46" s="46"/>
      <c r="C46" s="47"/>
      <c r="E46" s="48"/>
    </row>
    <row r="47" spans="2:8" x14ac:dyDescent="0.2">
      <c r="B47" s="46"/>
      <c r="C47" s="49"/>
    </row>
    <row r="48" spans="2:8" x14ac:dyDescent="0.2">
      <c r="C48" s="47"/>
      <c r="E48" s="50"/>
      <c r="F48" s="50"/>
      <c r="G48" s="50"/>
      <c r="H48" s="50"/>
    </row>
    <row r="49" spans="2:9" x14ac:dyDescent="0.2">
      <c r="B49" s="46"/>
      <c r="C49" s="47"/>
      <c r="E49" s="51"/>
      <c r="F49" s="51"/>
      <c r="G49" s="51"/>
      <c r="H49" s="51"/>
    </row>
    <row r="50" spans="2:9" x14ac:dyDescent="0.2">
      <c r="B50" s="46"/>
      <c r="C50" s="46"/>
      <c r="E50" s="51"/>
      <c r="F50" s="51"/>
      <c r="G50" s="51"/>
      <c r="H50" s="51"/>
    </row>
    <row r="51" spans="2:9" x14ac:dyDescent="0.2">
      <c r="B51" s="46"/>
      <c r="C51" s="52"/>
      <c r="E51" s="51"/>
      <c r="F51" s="51"/>
      <c r="G51" s="51"/>
      <c r="H51" s="51"/>
    </row>
    <row r="52" spans="2:9" x14ac:dyDescent="0.2">
      <c r="B52" s="46"/>
      <c r="C52" s="46"/>
      <c r="E52" s="51"/>
      <c r="F52" s="51"/>
      <c r="G52" s="51"/>
      <c r="H52" s="51"/>
      <c r="I52" s="51"/>
    </row>
    <row r="53" spans="2:9" x14ac:dyDescent="0.2">
      <c r="E53" s="51"/>
      <c r="F53" s="51"/>
      <c r="G53" s="51"/>
      <c r="H53" s="51"/>
      <c r="I53" s="51"/>
    </row>
    <row r="55" spans="2:9" x14ac:dyDescent="0.2">
      <c r="B55" s="22"/>
      <c r="C55" s="5"/>
    </row>
    <row r="56" spans="2:9" x14ac:dyDescent="0.2">
      <c r="B56" s="22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2019-11-12T13:00:37Z</cp:lastPrinted>
  <dcterms:created xsi:type="dcterms:W3CDTF">2014-11-12T04:10:08Z</dcterms:created>
  <dcterms:modified xsi:type="dcterms:W3CDTF">2019-11-12T13:04:03Z</dcterms:modified>
</cp:coreProperties>
</file>